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yburz\OneDrive - FMH\SIWF Medinf\Anpassung Viszeralchirurgie Zusatzblatt\"/>
    </mc:Choice>
  </mc:AlternateContent>
  <xr:revisionPtr revIDLastSave="265" documentId="8_{ED7D0823-CE5E-43A1-A8E1-786CC104872B}" xr6:coauthVersionLast="45" xr6:coauthVersionMax="45" xr10:uidLastSave="{E4782818-1B23-408C-86D1-5D2F73FF8E40}"/>
  <bookViews>
    <workbookView xWindow="1440" yWindow="3450" windowWidth="34990" windowHeight="17350" xr2:uid="{363FE4A0-93B8-46C6-B0E4-0958C8E43298}"/>
  </bookViews>
  <sheets>
    <sheet name="Tabelle1" sheetId="1" r:id="rId1"/>
  </sheets>
  <definedNames>
    <definedName name="fakt1" localSheetId="0">Tabelle1!$B$28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1" l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24" i="1"/>
  <c r="D112" i="1"/>
  <c r="D113" i="1"/>
  <c r="D114" i="1"/>
  <c r="D115" i="1"/>
  <c r="D116" i="1"/>
  <c r="D117" i="1"/>
  <c r="D118" i="1"/>
  <c r="D119" i="1"/>
  <c r="D111" i="1"/>
  <c r="D120" i="1" s="1"/>
  <c r="D102" i="1"/>
  <c r="D107" i="1" s="1"/>
  <c r="D103" i="1"/>
  <c r="D104" i="1"/>
  <c r="D105" i="1"/>
  <c r="D106" i="1"/>
  <c r="D101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79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61" i="1"/>
  <c r="D45" i="1"/>
  <c r="D46" i="1"/>
  <c r="D47" i="1"/>
  <c r="D48" i="1"/>
  <c r="D49" i="1"/>
  <c r="D50" i="1"/>
  <c r="D51" i="1"/>
  <c r="D52" i="1"/>
  <c r="D53" i="1"/>
  <c r="D54" i="1"/>
  <c r="D55" i="1"/>
  <c r="D56" i="1"/>
  <c r="D44" i="1"/>
  <c r="D34" i="1"/>
  <c r="D35" i="1"/>
  <c r="D36" i="1"/>
  <c r="D37" i="1"/>
  <c r="D38" i="1"/>
  <c r="D39" i="1"/>
  <c r="D33" i="1"/>
  <c r="D141" i="1" l="1"/>
  <c r="D97" i="1"/>
  <c r="D40" i="1"/>
  <c r="D57" i="1"/>
  <c r="D75" i="1"/>
  <c r="D143" i="1" l="1"/>
</calcChain>
</file>

<file path=xl/sharedStrings.xml><?xml version="1.0" encoding="utf-8"?>
<sst xmlns="http://schemas.openxmlformats.org/spreadsheetml/2006/main" count="132" uniqueCount="123">
  <si>
    <t>Totale Thyroidektomie</t>
  </si>
  <si>
    <t>EINGRIFF</t>
  </si>
  <si>
    <t>Faktor</t>
  </si>
  <si>
    <t>Zahl= N</t>
  </si>
  <si>
    <t>Punkte</t>
  </si>
  <si>
    <t>min 145</t>
  </si>
  <si>
    <t>Tracheotomie, Lyphknotenbiopsie</t>
  </si>
  <si>
    <t>Retroperitoneale Tumorresektion</t>
  </si>
  <si>
    <t>min 100</t>
  </si>
  <si>
    <t>Ösophagusresektion</t>
  </si>
  <si>
    <t>Myotomie bei Achalasie</t>
  </si>
  <si>
    <t>Antirefluxplastik</t>
  </si>
  <si>
    <t>Partielle Gastrektomie</t>
  </si>
  <si>
    <t>Totale Gastrektomie</t>
  </si>
  <si>
    <t>Bariatrische Chirurgie: Bypassverfahren</t>
  </si>
  <si>
    <t>Chirurgie der Ulkuskomplikation</t>
  </si>
  <si>
    <t>Gastroenterostomie, Gastrostomie</t>
  </si>
  <si>
    <t>3. Hepatobiliäre Chirurgie (ausser Transplantation)</t>
  </si>
  <si>
    <t>min 140</t>
  </si>
  <si>
    <t>Operation bei Klatskin-Tumor</t>
  </si>
  <si>
    <t>Leberresektion, formell</t>
  </si>
  <si>
    <t>Nicht resezierender Eingriff bei Leberzysten</t>
  </si>
  <si>
    <t>Cholezystektomie (maximal 75 Punkte)</t>
  </si>
  <si>
    <t>Gallengangsrevision</t>
  </si>
  <si>
    <t>Nekrosektomie am Pankreas, Enukleation</t>
  </si>
  <si>
    <t>4. Unterer Gastrointestinaltrakt/Proktologie</t>
  </si>
  <si>
    <t>min 400</t>
  </si>
  <si>
    <t>Dünndarmresektion</t>
  </si>
  <si>
    <t>Adhäsiolyse/Bridenlösung als alleiniger Eingriff</t>
  </si>
  <si>
    <t>Appendektomie* (maximal 75 Punkte)</t>
  </si>
  <si>
    <t>Sphinkterrekonstruktionen</t>
  </si>
  <si>
    <t>Korrektur Rektumprolaps</t>
  </si>
  <si>
    <t>5. Parietologie</t>
  </si>
  <si>
    <t>min 150</t>
  </si>
  <si>
    <t>Operation bei Leistenhernienrezidiv</t>
  </si>
  <si>
    <t>Operation bei Narbenhernienrezidiv</t>
  </si>
  <si>
    <t>Operation bei parastomaler Hernie</t>
  </si>
  <si>
    <t>min 40</t>
  </si>
  <si>
    <t>Explantation der kranken Leber</t>
  </si>
  <si>
    <t>Multiorganentnahme</t>
  </si>
  <si>
    <t>Leber-, Pankreastransplantation</t>
  </si>
  <si>
    <t>Transplantatnephrektomie</t>
  </si>
  <si>
    <t>Gesamttotal der Punkte</t>
  </si>
  <si>
    <t xml:space="preserve">FACHARZT FÜR CHIRURGIE </t>
  </si>
  <si>
    <t>Schwerpunkt Viszeralchirurgie</t>
  </si>
  <si>
    <t>Fachspezifisches Zusatzblatt zum Evaluationsprotokoll</t>
  </si>
  <si>
    <t>Name, Vorname</t>
  </si>
  <si>
    <t>Geburtsjahr</t>
  </si>
  <si>
    <t>Weiterbildungsstätte</t>
  </si>
  <si>
    <t>Anstellung von</t>
  </si>
  <si>
    <t>bis</t>
  </si>
  <si>
    <t>BESTÄTIGUNG DER RICHTIGKEIT DURCH DEN KANDIDATEN</t>
  </si>
  <si>
    <t>Ort, Datum</t>
  </si>
  <si>
    <t>Unterschrift des Kandidaten</t>
  </si>
  <si>
    <t>Bestätigung der Richtigkeit durch den Leiter der Weiterbildungsstätte</t>
  </si>
  <si>
    <t xml:space="preserve">Ort, Datum </t>
  </si>
  <si>
    <t>Stempel und Unterschrift des Leiters der Weiterbildungsstätte</t>
  </si>
  <si>
    <t>Bereiche</t>
  </si>
  <si>
    <t>1. Endokrine Chirurgie</t>
  </si>
  <si>
    <t>Anderer resezierender Eingriff der Schilddrüse (inkl. Hemithyreoidektomie)</t>
  </si>
  <si>
    <t>Parathyroidektomie unilateral</t>
  </si>
  <si>
    <t>Parathyroidektomie bilateral</t>
  </si>
  <si>
    <r>
      <t>Neck dissection</t>
    </r>
    <r>
      <rPr>
        <vertAlign val="superscript"/>
        <sz val="11"/>
        <color theme="1"/>
        <rFont val="Arial"/>
        <family val="2"/>
      </rPr>
      <t>1</t>
    </r>
  </si>
  <si>
    <t>Summe der Punkte Bereich 1</t>
  </si>
  <si>
    <t xml:space="preserve">Eingriff an Ösophagusdivertikel </t>
  </si>
  <si>
    <r>
      <t>Versorgung Zwerchfellruptur</t>
    </r>
    <r>
      <rPr>
        <vertAlign val="superscript"/>
        <sz val="11"/>
        <color theme="1"/>
        <rFont val="Arial"/>
        <family val="2"/>
      </rPr>
      <t>1</t>
    </r>
  </si>
  <si>
    <t>Operation an paraoesophagealer Hernie</t>
  </si>
  <si>
    <t>Bariatrische Chirurgie: Gastric Sleeve, banding</t>
  </si>
  <si>
    <t>Bariatrische Chirurgie: komplexe Revisionseingriffe</t>
  </si>
  <si>
    <t>Summe der Punkte Bereich 2</t>
  </si>
  <si>
    <t>Segmentorientierte Resektion: mehr als 1 Segment</t>
  </si>
  <si>
    <t>Segmentorientierte oder atypische Resektion ein Segment</t>
  </si>
  <si>
    <t>Interventionelle ablative Eingriffe (Radiofrequenz, Kryotherapie) (max. 20)</t>
  </si>
  <si>
    <r>
      <t>Biliodigestive Anastomose</t>
    </r>
    <r>
      <rPr>
        <vertAlign val="superscript"/>
        <sz val="11"/>
        <color theme="1"/>
        <rFont val="Arial"/>
        <family val="2"/>
      </rPr>
      <t>1</t>
    </r>
  </si>
  <si>
    <t>Pankreasresektion links oder total</t>
  </si>
  <si>
    <t xml:space="preserve">Pankreasresektion Kopf inklusive Rekonstruktion </t>
  </si>
  <si>
    <t>Zystoenteroanastomose, Drainageoperation am Pankreas</t>
  </si>
  <si>
    <r>
      <t>Milzeingriffe</t>
    </r>
    <r>
      <rPr>
        <vertAlign val="superscript"/>
        <sz val="11"/>
        <color theme="1"/>
        <rFont val="Arial"/>
        <family val="2"/>
      </rPr>
      <t>1</t>
    </r>
  </si>
  <si>
    <t>Summe der Punkte Bereich 3</t>
  </si>
  <si>
    <r>
      <t>Ernährungssondeneinlage</t>
    </r>
    <r>
      <rPr>
        <vertAlign val="superscript"/>
        <sz val="11"/>
        <color theme="1"/>
        <rFont val="Arial"/>
        <family val="2"/>
      </rPr>
      <t>1</t>
    </r>
  </si>
  <si>
    <t>Ernährungssondeneinlage als alleiniger Eingriff</t>
  </si>
  <si>
    <t>Kolonteilresektion</t>
  </si>
  <si>
    <t>Operation nach Hartmann</t>
  </si>
  <si>
    <t>Totale Kolektomie</t>
  </si>
  <si>
    <t>Rektumresektion (nicht HSM)</t>
  </si>
  <si>
    <t>Rektumresektion/ Rektumamputation (Definition HSM)</t>
  </si>
  <si>
    <t>Proktokolektomie mit ileoanalem Pouch</t>
  </si>
  <si>
    <t>Intestinale Stomata (Anlage und Verschluss)</t>
  </si>
  <si>
    <t>Wiederherstellung der Darmkontinuität nach Hartmann</t>
  </si>
  <si>
    <r>
      <t>Hämorrhoidektomie, Operation bei Analabszess, Fissur, einfache Fistel</t>
    </r>
    <r>
      <rPr>
        <vertAlign val="superscript"/>
        <sz val="11"/>
        <color theme="1"/>
        <rFont val="Arial"/>
        <family val="2"/>
      </rPr>
      <t>2</t>
    </r>
  </si>
  <si>
    <r>
      <t>Operation komplexer Fistel</t>
    </r>
    <r>
      <rPr>
        <vertAlign val="superscript"/>
        <sz val="11"/>
        <color theme="1"/>
        <rFont val="Arial"/>
        <family val="2"/>
      </rPr>
      <t>2</t>
    </r>
  </si>
  <si>
    <t>Beckenbodenrekonstruktion inkl. funktionelle Eingriffe</t>
  </si>
  <si>
    <t>Summe der Punkte Bereich 4</t>
  </si>
  <si>
    <t>Operation bei Leistenhernie, Nabelhernie, epigastrischer Hernie (max. 150 Punkte)</t>
  </si>
  <si>
    <t>Operation bei Narbenhernien, primäre Netzimplantation</t>
  </si>
  <si>
    <t>Second look, Blutstillung, Relaparotomie bei Komplikation (max 50 Punkte)</t>
  </si>
  <si>
    <t>Summe der Punkte Bereich 5</t>
  </si>
  <si>
    <r>
      <t>Nierentransplantation</t>
    </r>
    <r>
      <rPr>
        <vertAlign val="superscript"/>
        <sz val="11"/>
        <color theme="1"/>
        <rFont val="Arial"/>
        <family val="2"/>
      </rPr>
      <t>1</t>
    </r>
  </si>
  <si>
    <r>
      <t>Retroperitoneale Abszessdrainage</t>
    </r>
    <r>
      <rPr>
        <sz val="10"/>
        <color rgb="FF000000"/>
        <rFont val="Arial"/>
        <family val="2"/>
      </rPr>
      <t>¹</t>
    </r>
  </si>
  <si>
    <r>
      <t>Nephrektomie</t>
    </r>
    <r>
      <rPr>
        <vertAlign val="superscript"/>
        <sz val="11"/>
        <color theme="1"/>
        <rFont val="Arial"/>
        <family val="2"/>
      </rPr>
      <t>1</t>
    </r>
  </si>
  <si>
    <t>Zytoreduktive Chirurgie bei Peritonealkarzinose</t>
  </si>
  <si>
    <t>Summe der Punkte Bereich 6</t>
  </si>
  <si>
    <t>7. Viszerale Notfallchirurgie</t>
  </si>
  <si>
    <t>Versorgung Zwerchfellruptur¹</t>
  </si>
  <si>
    <t>Chirurgie Ulcuskomplikation</t>
  </si>
  <si>
    <t>Milzeingriffe¹</t>
  </si>
  <si>
    <t xml:space="preserve">Operaton nach Hartmann </t>
  </si>
  <si>
    <t>Appendektomie¹ (maximal 75 Punkte)</t>
  </si>
  <si>
    <t>Intestinale Stomata (Anlage und Verschluss)¹</t>
  </si>
  <si>
    <t>Operation bei Analabszess, Fissur, einfache Fistel</t>
  </si>
  <si>
    <t>Operation bei inkarzerierter Hernie</t>
  </si>
  <si>
    <t>Retroperitonealer Abszessdrainage¹</t>
  </si>
  <si>
    <t>Summe der Punkte Bereich 7</t>
  </si>
  <si>
    <r>
      <t>2. Oberer Gas</t>
    </r>
    <r>
      <rPr>
        <b/>
        <sz val="10"/>
        <color rgb="FF000000"/>
        <rFont val="Arial"/>
        <family val="2"/>
      </rPr>
      <t xml:space="preserve">trointestinaltrakt </t>
    </r>
  </si>
  <si>
    <r>
      <t xml:space="preserve">6. Transplantation </t>
    </r>
    <r>
      <rPr>
        <b/>
        <sz val="10"/>
        <color rgb="FF000000"/>
        <rFont val="Arial"/>
        <family val="2"/>
      </rPr>
      <t>/ Retroperitoneal</t>
    </r>
  </si>
  <si>
    <t>Bedingungen :</t>
  </si>
  <si>
    <t>in 2 Bereichen Punktzahl erreicht,</t>
  </si>
  <si>
    <t>in einem weiteren Bereich Punktzahl zu 80% erreicht</t>
  </si>
  <si>
    <t>Total im Minimum 1000 Punkte</t>
  </si>
  <si>
    <t>Generell: Eingriffe können nur einmal aufgeführt werden (entweder Bereich 7 oder andere)</t>
  </si>
  <si>
    <t>¹ allein oder als Zusatzeingriff (pro Patient kann pro Tag im demselben Bereich nur ein Eingriff gezählt werden)</t>
  </si>
  <si>
    <t>² Maximum Punkte für proktologische Eingriffe: 200</t>
  </si>
  <si>
    <r>
      <t>Adrenalektomie (pro Seite)</t>
    </r>
    <r>
      <rPr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</si>
</sst>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0" fontId="0" fillId="4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49" fontId="3" fillId="2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49" fontId="0" fillId="0" borderId="0" xfId="0" applyNumberFormat="1" applyAlignment="1">
      <alignment wrapText="1"/>
    </xf>
    <xf numFmtId="1" fontId="2" fillId="2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wrapText="1"/>
    </xf>
    <xf numFmtId="49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vertical="center" wrapText="1"/>
    </xf>
    <xf numFmtId="49" fontId="13" fillId="4" borderId="5" xfId="0" applyNumberFormat="1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658E3-8BD1-4411-A34C-92EFD6CE8E1B}">
  <dimension ref="A3:D182"/>
  <sheetViews>
    <sheetView tabSelected="1" view="pageLayout" topLeftCell="A181" zoomScale="160" zoomScaleNormal="100" zoomScalePageLayoutView="160" workbookViewId="0">
      <selection activeCell="C37" sqref="C37"/>
    </sheetView>
  </sheetViews>
  <sheetFormatPr baseColWidth="10" defaultRowHeight="14.5" x14ac:dyDescent="0.35"/>
  <cols>
    <col min="1" max="1" width="48.26953125" customWidth="1"/>
    <col min="3" max="4" width="10.90625" customWidth="1"/>
  </cols>
  <sheetData>
    <row r="3" spans="1:4" ht="36" customHeight="1" x14ac:dyDescent="0.35">
      <c r="A3" s="42" t="s">
        <v>43</v>
      </c>
      <c r="B3" s="42"/>
      <c r="C3" s="42"/>
      <c r="D3" s="42"/>
    </row>
    <row r="4" spans="1:4" ht="32" customHeight="1" x14ac:dyDescent="0.35">
      <c r="A4" s="42" t="s">
        <v>44</v>
      </c>
      <c r="B4" s="42"/>
      <c r="C4" s="42"/>
      <c r="D4" s="42"/>
    </row>
    <row r="5" spans="1:4" ht="18" x14ac:dyDescent="0.35">
      <c r="A5" s="8"/>
      <c r="B5" s="9"/>
      <c r="C5" s="9"/>
      <c r="D5" s="9"/>
    </row>
    <row r="6" spans="1:4" ht="18" x14ac:dyDescent="0.35">
      <c r="A6" s="8"/>
      <c r="B6" s="9"/>
      <c r="C6" s="9"/>
      <c r="D6" s="9"/>
    </row>
    <row r="7" spans="1:4" ht="27" customHeight="1" x14ac:dyDescent="0.35">
      <c r="A7" s="43" t="s">
        <v>45</v>
      </c>
      <c r="B7" s="43"/>
      <c r="C7" s="43"/>
      <c r="D7" s="43"/>
    </row>
    <row r="12" spans="1:4" ht="15" thickBot="1" x14ac:dyDescent="0.4"/>
    <row r="13" spans="1:4" ht="16" thickBot="1" x14ac:dyDescent="0.4">
      <c r="A13" s="10" t="s">
        <v>46</v>
      </c>
      <c r="B13" s="39"/>
      <c r="C13" s="40"/>
      <c r="D13" s="41"/>
    </row>
    <row r="14" spans="1:4" ht="16" thickBot="1" x14ac:dyDescent="0.4">
      <c r="A14" s="10" t="s">
        <v>47</v>
      </c>
      <c r="B14" s="39"/>
      <c r="C14" s="40"/>
      <c r="D14" s="41"/>
    </row>
    <row r="15" spans="1:4" ht="16" thickBot="1" x14ac:dyDescent="0.4">
      <c r="A15" s="10" t="s">
        <v>48</v>
      </c>
      <c r="B15" s="39"/>
      <c r="C15" s="40"/>
      <c r="D15" s="41"/>
    </row>
    <row r="16" spans="1:4" ht="15" thickBot="1" x14ac:dyDescent="0.4">
      <c r="B16" s="39"/>
      <c r="C16" s="40"/>
      <c r="D16" s="41"/>
    </row>
    <row r="17" spans="1:4" ht="15" thickBot="1" x14ac:dyDescent="0.4">
      <c r="B17" s="39"/>
      <c r="C17" s="40"/>
      <c r="D17" s="41"/>
    </row>
    <row r="18" spans="1:4" ht="16" thickBot="1" x14ac:dyDescent="0.4">
      <c r="A18" s="10" t="s">
        <v>49</v>
      </c>
      <c r="B18" s="39"/>
      <c r="C18" s="40"/>
      <c r="D18" s="41"/>
    </row>
    <row r="19" spans="1:4" ht="16" thickBot="1" x14ac:dyDescent="0.4">
      <c r="A19" s="10" t="s">
        <v>50</v>
      </c>
      <c r="B19" s="39"/>
      <c r="C19" s="40"/>
      <c r="D19" s="41"/>
    </row>
    <row r="28" spans="1:4" x14ac:dyDescent="0.35">
      <c r="A28" s="1" t="s">
        <v>1</v>
      </c>
      <c r="B28" s="2" t="s">
        <v>2</v>
      </c>
      <c r="C28" s="2" t="s">
        <v>3</v>
      </c>
      <c r="D28" s="2" t="s">
        <v>4</v>
      </c>
    </row>
    <row r="29" spans="1:4" x14ac:dyDescent="0.35">
      <c r="A29" s="3"/>
      <c r="B29" s="4"/>
      <c r="C29" s="4"/>
      <c r="D29" s="4"/>
    </row>
    <row r="30" spans="1:4" x14ac:dyDescent="0.35">
      <c r="A30" s="1" t="s">
        <v>57</v>
      </c>
      <c r="B30" s="4"/>
      <c r="C30" s="4"/>
      <c r="D30" s="4"/>
    </row>
    <row r="31" spans="1:4" x14ac:dyDescent="0.35">
      <c r="A31" s="17" t="s">
        <v>58</v>
      </c>
      <c r="B31" s="5"/>
      <c r="C31" s="22"/>
      <c r="D31" s="6" t="s">
        <v>5</v>
      </c>
    </row>
    <row r="32" spans="1:4" x14ac:dyDescent="0.35">
      <c r="A32" s="18"/>
      <c r="B32" s="4"/>
      <c r="C32" s="23"/>
      <c r="D32" s="4"/>
    </row>
    <row r="33" spans="1:4" x14ac:dyDescent="0.35">
      <c r="A33" s="26" t="s">
        <v>0</v>
      </c>
      <c r="B33" s="27">
        <v>2</v>
      </c>
      <c r="C33" s="28"/>
      <c r="D33" s="27">
        <f>B33*C33</f>
        <v>0</v>
      </c>
    </row>
    <row r="34" spans="1:4" ht="25" x14ac:dyDescent="0.35">
      <c r="A34" s="26" t="s">
        <v>59</v>
      </c>
      <c r="B34" s="27">
        <v>1.5</v>
      </c>
      <c r="C34" s="28"/>
      <c r="D34" s="27">
        <f t="shared" ref="D34:D39" si="0">B34*C34</f>
        <v>0</v>
      </c>
    </row>
    <row r="35" spans="1:4" x14ac:dyDescent="0.35">
      <c r="A35" s="26" t="s">
        <v>60</v>
      </c>
      <c r="B35" s="27">
        <v>1.5</v>
      </c>
      <c r="C35" s="28"/>
      <c r="D35" s="27">
        <f t="shared" si="0"/>
        <v>0</v>
      </c>
    </row>
    <row r="36" spans="1:4" x14ac:dyDescent="0.35">
      <c r="A36" s="26" t="s">
        <v>61</v>
      </c>
      <c r="B36" s="27">
        <v>3</v>
      </c>
      <c r="C36" s="28"/>
      <c r="D36" s="27">
        <f t="shared" si="0"/>
        <v>0</v>
      </c>
    </row>
    <row r="37" spans="1:4" x14ac:dyDescent="0.35">
      <c r="A37" s="26" t="s">
        <v>6</v>
      </c>
      <c r="B37" s="27">
        <v>1</v>
      </c>
      <c r="C37" s="28"/>
      <c r="D37" s="27">
        <f t="shared" si="0"/>
        <v>0</v>
      </c>
    </row>
    <row r="38" spans="1:4" ht="16.5" x14ac:dyDescent="0.35">
      <c r="A38" s="29" t="s">
        <v>62</v>
      </c>
      <c r="B38" s="27">
        <v>3</v>
      </c>
      <c r="C38" s="28"/>
      <c r="D38" s="27">
        <f t="shared" si="0"/>
        <v>0</v>
      </c>
    </row>
    <row r="39" spans="1:4" x14ac:dyDescent="0.35">
      <c r="A39" s="26" t="s">
        <v>122</v>
      </c>
      <c r="B39" s="27">
        <v>3</v>
      </c>
      <c r="C39" s="28"/>
      <c r="D39" s="27">
        <f t="shared" si="0"/>
        <v>0</v>
      </c>
    </row>
    <row r="40" spans="1:4" x14ac:dyDescent="0.35">
      <c r="A40" s="19" t="s">
        <v>63</v>
      </c>
      <c r="B40" s="4"/>
      <c r="C40" s="23"/>
      <c r="D40" s="7">
        <f>SUM(D33:D39)</f>
        <v>0</v>
      </c>
    </row>
    <row r="41" spans="1:4" x14ac:dyDescent="0.35">
      <c r="A41" s="19"/>
      <c r="B41" s="4"/>
      <c r="C41" s="23"/>
      <c r="D41" s="15"/>
    </row>
    <row r="42" spans="1:4" x14ac:dyDescent="0.35">
      <c r="A42" s="20" t="s">
        <v>113</v>
      </c>
      <c r="B42" s="5"/>
      <c r="C42" s="22"/>
      <c r="D42" s="6" t="s">
        <v>8</v>
      </c>
    </row>
    <row r="43" spans="1:4" x14ac:dyDescent="0.35">
      <c r="A43" s="18"/>
      <c r="B43" s="4"/>
      <c r="C43" s="23"/>
      <c r="D43" s="4"/>
    </row>
    <row r="44" spans="1:4" x14ac:dyDescent="0.35">
      <c r="A44" s="26" t="s">
        <v>9</v>
      </c>
      <c r="B44" s="27">
        <v>4</v>
      </c>
      <c r="C44" s="28"/>
      <c r="D44" s="27">
        <f>B44*C44</f>
        <v>0</v>
      </c>
    </row>
    <row r="45" spans="1:4" x14ac:dyDescent="0.35">
      <c r="A45" s="26" t="s">
        <v>64</v>
      </c>
      <c r="B45" s="27">
        <v>2</v>
      </c>
      <c r="C45" s="28"/>
      <c r="D45" s="27">
        <f t="shared" ref="D45:D56" si="1">B45*C45</f>
        <v>0</v>
      </c>
    </row>
    <row r="46" spans="1:4" x14ac:dyDescent="0.35">
      <c r="A46" s="26" t="s">
        <v>10</v>
      </c>
      <c r="B46" s="27">
        <v>2</v>
      </c>
      <c r="C46" s="28"/>
      <c r="D46" s="27">
        <f t="shared" si="1"/>
        <v>0</v>
      </c>
    </row>
    <row r="47" spans="1:4" ht="16.5" x14ac:dyDescent="0.35">
      <c r="A47" s="26" t="s">
        <v>65</v>
      </c>
      <c r="B47" s="27">
        <v>2</v>
      </c>
      <c r="C47" s="28"/>
      <c r="D47" s="27">
        <f t="shared" si="1"/>
        <v>0</v>
      </c>
    </row>
    <row r="48" spans="1:4" x14ac:dyDescent="0.35">
      <c r="A48" s="26" t="s">
        <v>11</v>
      </c>
      <c r="B48" s="27">
        <v>2</v>
      </c>
      <c r="C48" s="28"/>
      <c r="D48" s="27">
        <f t="shared" si="1"/>
        <v>0</v>
      </c>
    </row>
    <row r="49" spans="1:4" x14ac:dyDescent="0.35">
      <c r="A49" s="26" t="s">
        <v>66</v>
      </c>
      <c r="B49" s="27">
        <v>3</v>
      </c>
      <c r="C49" s="28"/>
      <c r="D49" s="27">
        <f t="shared" si="1"/>
        <v>0</v>
      </c>
    </row>
    <row r="50" spans="1:4" x14ac:dyDescent="0.35">
      <c r="A50" s="26" t="s">
        <v>12</v>
      </c>
      <c r="B50" s="27">
        <v>2</v>
      </c>
      <c r="C50" s="28"/>
      <c r="D50" s="27">
        <f t="shared" si="1"/>
        <v>0</v>
      </c>
    </row>
    <row r="51" spans="1:4" x14ac:dyDescent="0.35">
      <c r="A51" s="26" t="s">
        <v>13</v>
      </c>
      <c r="B51" s="27">
        <v>3</v>
      </c>
      <c r="C51" s="28"/>
      <c r="D51" s="27">
        <f t="shared" si="1"/>
        <v>0</v>
      </c>
    </row>
    <row r="52" spans="1:4" x14ac:dyDescent="0.35">
      <c r="A52" s="26" t="s">
        <v>14</v>
      </c>
      <c r="B52" s="27">
        <v>3</v>
      </c>
      <c r="C52" s="28"/>
      <c r="D52" s="27">
        <f t="shared" si="1"/>
        <v>0</v>
      </c>
    </row>
    <row r="53" spans="1:4" x14ac:dyDescent="0.35">
      <c r="A53" s="26" t="s">
        <v>67</v>
      </c>
      <c r="B53" s="27">
        <v>2</v>
      </c>
      <c r="C53" s="28"/>
      <c r="D53" s="27">
        <f t="shared" si="1"/>
        <v>0</v>
      </c>
    </row>
    <row r="54" spans="1:4" x14ac:dyDescent="0.35">
      <c r="A54" s="26" t="s">
        <v>68</v>
      </c>
      <c r="B54" s="27">
        <v>4</v>
      </c>
      <c r="C54" s="28"/>
      <c r="D54" s="27">
        <f t="shared" si="1"/>
        <v>0</v>
      </c>
    </row>
    <row r="55" spans="1:4" x14ac:dyDescent="0.35">
      <c r="A55" s="26" t="s">
        <v>15</v>
      </c>
      <c r="B55" s="27">
        <v>1.5</v>
      </c>
      <c r="C55" s="28"/>
      <c r="D55" s="27">
        <f t="shared" si="1"/>
        <v>0</v>
      </c>
    </row>
    <row r="56" spans="1:4" x14ac:dyDescent="0.35">
      <c r="A56" s="26" t="s">
        <v>16</v>
      </c>
      <c r="B56" s="27">
        <v>1</v>
      </c>
      <c r="C56" s="28"/>
      <c r="D56" s="27">
        <f t="shared" si="1"/>
        <v>0</v>
      </c>
    </row>
    <row r="57" spans="1:4" x14ac:dyDescent="0.35">
      <c r="A57" s="19" t="s">
        <v>69</v>
      </c>
      <c r="B57" s="4"/>
      <c r="C57" s="23"/>
      <c r="D57" s="7">
        <f>SUM(D44:D56)</f>
        <v>0</v>
      </c>
    </row>
    <row r="58" spans="1:4" x14ac:dyDescent="0.35">
      <c r="A58" s="19"/>
      <c r="B58" s="4"/>
      <c r="C58" s="23"/>
      <c r="D58" s="15"/>
    </row>
    <row r="59" spans="1:4" x14ac:dyDescent="0.35">
      <c r="A59" s="20" t="s">
        <v>17</v>
      </c>
      <c r="B59" s="5"/>
      <c r="C59" s="22"/>
      <c r="D59" s="6" t="s">
        <v>18</v>
      </c>
    </row>
    <row r="60" spans="1:4" x14ac:dyDescent="0.35">
      <c r="A60" s="18"/>
      <c r="B60" s="4"/>
      <c r="C60" s="23"/>
      <c r="D60" s="4"/>
    </row>
    <row r="61" spans="1:4" x14ac:dyDescent="0.35">
      <c r="A61" s="26" t="s">
        <v>19</v>
      </c>
      <c r="B61" s="27">
        <v>4</v>
      </c>
      <c r="C61" s="28"/>
      <c r="D61" s="27">
        <f>B61*C61</f>
        <v>0</v>
      </c>
    </row>
    <row r="62" spans="1:4" x14ac:dyDescent="0.35">
      <c r="A62" s="26" t="s">
        <v>20</v>
      </c>
      <c r="B62" s="27">
        <v>3</v>
      </c>
      <c r="C62" s="28"/>
      <c r="D62" s="27">
        <f t="shared" ref="D62:D74" si="2">B62*C62</f>
        <v>0</v>
      </c>
    </row>
    <row r="63" spans="1:4" x14ac:dyDescent="0.35">
      <c r="A63" s="26" t="s">
        <v>21</v>
      </c>
      <c r="B63" s="27">
        <v>1</v>
      </c>
      <c r="C63" s="28"/>
      <c r="D63" s="27">
        <f t="shared" si="2"/>
        <v>0</v>
      </c>
    </row>
    <row r="64" spans="1:4" x14ac:dyDescent="0.35">
      <c r="A64" s="26" t="s">
        <v>70</v>
      </c>
      <c r="B64" s="27">
        <v>2</v>
      </c>
      <c r="C64" s="28"/>
      <c r="D64" s="27">
        <f t="shared" si="2"/>
        <v>0</v>
      </c>
    </row>
    <row r="65" spans="1:4" x14ac:dyDescent="0.35">
      <c r="A65" s="26" t="s">
        <v>71</v>
      </c>
      <c r="B65" s="27">
        <v>1</v>
      </c>
      <c r="C65" s="28"/>
      <c r="D65" s="27">
        <f t="shared" si="2"/>
        <v>0</v>
      </c>
    </row>
    <row r="66" spans="1:4" ht="25" x14ac:dyDescent="0.35">
      <c r="A66" s="26" t="s">
        <v>72</v>
      </c>
      <c r="B66" s="27">
        <v>1</v>
      </c>
      <c r="C66" s="28"/>
      <c r="D66" s="27">
        <f t="shared" si="2"/>
        <v>0</v>
      </c>
    </row>
    <row r="67" spans="1:4" x14ac:dyDescent="0.35">
      <c r="A67" s="26" t="s">
        <v>22</v>
      </c>
      <c r="B67" s="27">
        <v>0.5</v>
      </c>
      <c r="C67" s="28"/>
      <c r="D67" s="27">
        <f t="shared" si="2"/>
        <v>0</v>
      </c>
    </row>
    <row r="68" spans="1:4" x14ac:dyDescent="0.35">
      <c r="A68" s="26" t="s">
        <v>23</v>
      </c>
      <c r="B68" s="27">
        <v>1.5</v>
      </c>
      <c r="C68" s="28"/>
      <c r="D68" s="27">
        <f t="shared" si="2"/>
        <v>0</v>
      </c>
    </row>
    <row r="69" spans="1:4" ht="16.5" x14ac:dyDescent="0.35">
      <c r="A69" s="26" t="s">
        <v>73</v>
      </c>
      <c r="B69" s="27">
        <v>2</v>
      </c>
      <c r="C69" s="28"/>
      <c r="D69" s="27">
        <f t="shared" si="2"/>
        <v>0</v>
      </c>
    </row>
    <row r="70" spans="1:4" x14ac:dyDescent="0.35">
      <c r="A70" s="26" t="s">
        <v>74</v>
      </c>
      <c r="B70" s="27">
        <v>3</v>
      </c>
      <c r="C70" s="28"/>
      <c r="D70" s="27">
        <f t="shared" si="2"/>
        <v>0</v>
      </c>
    </row>
    <row r="71" spans="1:4" x14ac:dyDescent="0.35">
      <c r="A71" s="26" t="s">
        <v>75</v>
      </c>
      <c r="B71" s="27">
        <v>4</v>
      </c>
      <c r="C71" s="28"/>
      <c r="D71" s="27">
        <f t="shared" si="2"/>
        <v>0</v>
      </c>
    </row>
    <row r="72" spans="1:4" x14ac:dyDescent="0.35">
      <c r="A72" s="26" t="s">
        <v>76</v>
      </c>
      <c r="B72" s="27">
        <v>2</v>
      </c>
      <c r="C72" s="28"/>
      <c r="D72" s="27">
        <f t="shared" si="2"/>
        <v>0</v>
      </c>
    </row>
    <row r="73" spans="1:4" x14ac:dyDescent="0.35">
      <c r="A73" s="26" t="s">
        <v>24</v>
      </c>
      <c r="B73" s="27">
        <v>2</v>
      </c>
      <c r="C73" s="28"/>
      <c r="D73" s="27">
        <f t="shared" si="2"/>
        <v>0</v>
      </c>
    </row>
    <row r="74" spans="1:4" ht="16.5" x14ac:dyDescent="0.35">
      <c r="A74" s="26" t="s">
        <v>77</v>
      </c>
      <c r="B74" s="27">
        <v>2</v>
      </c>
      <c r="C74" s="28"/>
      <c r="D74" s="27">
        <f t="shared" si="2"/>
        <v>0</v>
      </c>
    </row>
    <row r="75" spans="1:4" x14ac:dyDescent="0.35">
      <c r="A75" s="19" t="s">
        <v>78</v>
      </c>
      <c r="B75" s="4"/>
      <c r="C75" s="23"/>
      <c r="D75" s="7">
        <f>SUM(D61:D74)</f>
        <v>0</v>
      </c>
    </row>
    <row r="76" spans="1:4" x14ac:dyDescent="0.35">
      <c r="A76" s="19"/>
      <c r="B76" s="4"/>
      <c r="C76" s="23"/>
      <c r="D76" s="15"/>
    </row>
    <row r="77" spans="1:4" x14ac:dyDescent="0.35">
      <c r="A77" s="20" t="s">
        <v>25</v>
      </c>
      <c r="B77" s="5"/>
      <c r="C77" s="22"/>
      <c r="D77" s="6" t="s">
        <v>26</v>
      </c>
    </row>
    <row r="78" spans="1:4" x14ac:dyDescent="0.35">
      <c r="A78" s="30"/>
      <c r="B78" s="31"/>
      <c r="C78" s="32"/>
      <c r="D78" s="31"/>
    </row>
    <row r="79" spans="1:4" x14ac:dyDescent="0.35">
      <c r="A79" s="26" t="s">
        <v>27</v>
      </c>
      <c r="B79" s="27">
        <v>0.5</v>
      </c>
      <c r="C79" s="28"/>
      <c r="D79" s="27">
        <f>B79*C79</f>
        <v>0</v>
      </c>
    </row>
    <row r="80" spans="1:4" x14ac:dyDescent="0.35">
      <c r="A80" s="26" t="s">
        <v>28</v>
      </c>
      <c r="B80" s="27">
        <v>1</v>
      </c>
      <c r="C80" s="28"/>
      <c r="D80" s="27">
        <f t="shared" ref="D80:D96" si="3">B80*C80</f>
        <v>0</v>
      </c>
    </row>
    <row r="81" spans="1:4" ht="16.5" x14ac:dyDescent="0.35">
      <c r="A81" s="26" t="s">
        <v>79</v>
      </c>
      <c r="B81" s="27">
        <v>0.5</v>
      </c>
      <c r="C81" s="28"/>
      <c r="D81" s="27">
        <f t="shared" si="3"/>
        <v>0</v>
      </c>
    </row>
    <row r="82" spans="1:4" x14ac:dyDescent="0.35">
      <c r="A82" s="26" t="s">
        <v>80</v>
      </c>
      <c r="B82" s="27">
        <v>1</v>
      </c>
      <c r="C82" s="28"/>
      <c r="D82" s="27">
        <f t="shared" si="3"/>
        <v>0</v>
      </c>
    </row>
    <row r="83" spans="1:4" x14ac:dyDescent="0.35">
      <c r="A83" s="26" t="s">
        <v>81</v>
      </c>
      <c r="B83" s="27">
        <v>2</v>
      </c>
      <c r="C83" s="28"/>
      <c r="D83" s="27">
        <f t="shared" si="3"/>
        <v>0</v>
      </c>
    </row>
    <row r="84" spans="1:4" x14ac:dyDescent="0.35">
      <c r="A84" s="26" t="s">
        <v>82</v>
      </c>
      <c r="B84" s="27">
        <v>1.5</v>
      </c>
      <c r="C84" s="28"/>
      <c r="D84" s="27">
        <f t="shared" si="3"/>
        <v>0</v>
      </c>
    </row>
    <row r="85" spans="1:4" x14ac:dyDescent="0.35">
      <c r="A85" s="26" t="s">
        <v>83</v>
      </c>
      <c r="B85" s="27">
        <v>3</v>
      </c>
      <c r="C85" s="28"/>
      <c r="D85" s="27">
        <f t="shared" si="3"/>
        <v>0</v>
      </c>
    </row>
    <row r="86" spans="1:4" x14ac:dyDescent="0.35">
      <c r="A86" s="26" t="s">
        <v>84</v>
      </c>
      <c r="B86" s="27">
        <v>3</v>
      </c>
      <c r="C86" s="28"/>
      <c r="D86" s="27">
        <f t="shared" si="3"/>
        <v>0</v>
      </c>
    </row>
    <row r="87" spans="1:4" x14ac:dyDescent="0.35">
      <c r="A87" s="26" t="s">
        <v>85</v>
      </c>
      <c r="B87" s="27">
        <v>4</v>
      </c>
      <c r="C87" s="28"/>
      <c r="D87" s="27">
        <f t="shared" si="3"/>
        <v>0</v>
      </c>
    </row>
    <row r="88" spans="1:4" x14ac:dyDescent="0.35">
      <c r="A88" s="26" t="s">
        <v>86</v>
      </c>
      <c r="B88" s="27">
        <v>4</v>
      </c>
      <c r="C88" s="28"/>
      <c r="D88" s="27">
        <f t="shared" si="3"/>
        <v>0</v>
      </c>
    </row>
    <row r="89" spans="1:4" x14ac:dyDescent="0.35">
      <c r="A89" s="26" t="s">
        <v>29</v>
      </c>
      <c r="B89" s="27">
        <v>0.5</v>
      </c>
      <c r="C89" s="28"/>
      <c r="D89" s="27">
        <f t="shared" si="3"/>
        <v>0</v>
      </c>
    </row>
    <row r="90" spans="1:4" x14ac:dyDescent="0.35">
      <c r="A90" s="26" t="s">
        <v>87</v>
      </c>
      <c r="B90" s="27">
        <v>1</v>
      </c>
      <c r="C90" s="28"/>
      <c r="D90" s="27">
        <f t="shared" si="3"/>
        <v>0</v>
      </c>
    </row>
    <row r="91" spans="1:4" x14ac:dyDescent="0.35">
      <c r="A91" s="26" t="s">
        <v>88</v>
      </c>
      <c r="B91" s="27">
        <v>1.5</v>
      </c>
      <c r="C91" s="28"/>
      <c r="D91" s="27">
        <f t="shared" si="3"/>
        <v>0</v>
      </c>
    </row>
    <row r="92" spans="1:4" ht="29" x14ac:dyDescent="0.35">
      <c r="A92" s="26" t="s">
        <v>89</v>
      </c>
      <c r="B92" s="27">
        <v>0.5</v>
      </c>
      <c r="C92" s="28"/>
      <c r="D92" s="27">
        <f t="shared" si="3"/>
        <v>0</v>
      </c>
    </row>
    <row r="93" spans="1:4" ht="16.5" x14ac:dyDescent="0.35">
      <c r="A93" s="26" t="s">
        <v>90</v>
      </c>
      <c r="B93" s="27">
        <v>1</v>
      </c>
      <c r="C93" s="28"/>
      <c r="D93" s="27">
        <f t="shared" si="3"/>
        <v>0</v>
      </c>
    </row>
    <row r="94" spans="1:4" x14ac:dyDescent="0.35">
      <c r="A94" s="26" t="s">
        <v>30</v>
      </c>
      <c r="B94" s="27">
        <v>3</v>
      </c>
      <c r="C94" s="28"/>
      <c r="D94" s="27">
        <f t="shared" si="3"/>
        <v>0</v>
      </c>
    </row>
    <row r="95" spans="1:4" x14ac:dyDescent="0.35">
      <c r="A95" s="26" t="s">
        <v>31</v>
      </c>
      <c r="B95" s="27">
        <v>3</v>
      </c>
      <c r="C95" s="28"/>
      <c r="D95" s="27">
        <f t="shared" si="3"/>
        <v>0</v>
      </c>
    </row>
    <row r="96" spans="1:4" x14ac:dyDescent="0.35">
      <c r="A96" s="26" t="s">
        <v>91</v>
      </c>
      <c r="B96" s="27">
        <v>3</v>
      </c>
      <c r="C96" s="28"/>
      <c r="D96" s="27">
        <f t="shared" si="3"/>
        <v>0</v>
      </c>
    </row>
    <row r="97" spans="1:4" x14ac:dyDescent="0.35">
      <c r="A97" s="19" t="s">
        <v>92</v>
      </c>
      <c r="B97" s="4"/>
      <c r="C97" s="23"/>
      <c r="D97" s="7">
        <f>SUM(D79:D96)</f>
        <v>0</v>
      </c>
    </row>
    <row r="98" spans="1:4" x14ac:dyDescent="0.35">
      <c r="A98" s="19"/>
      <c r="B98" s="4"/>
      <c r="C98" s="23"/>
      <c r="D98" s="15"/>
    </row>
    <row r="99" spans="1:4" x14ac:dyDescent="0.35">
      <c r="A99" s="20" t="s">
        <v>32</v>
      </c>
      <c r="B99" s="5"/>
      <c r="C99" s="22"/>
      <c r="D99" s="6" t="s">
        <v>33</v>
      </c>
    </row>
    <row r="100" spans="1:4" x14ac:dyDescent="0.35">
      <c r="A100" s="18"/>
      <c r="B100" s="4"/>
      <c r="C100" s="23"/>
      <c r="D100" s="4"/>
    </row>
    <row r="101" spans="1:4" ht="25" x14ac:dyDescent="0.35">
      <c r="A101" s="26" t="s">
        <v>93</v>
      </c>
      <c r="B101" s="27">
        <v>0.5</v>
      </c>
      <c r="C101" s="28"/>
      <c r="D101" s="27">
        <f>B101*C101</f>
        <v>0</v>
      </c>
    </row>
    <row r="102" spans="1:4" x14ac:dyDescent="0.35">
      <c r="A102" s="26" t="s">
        <v>34</v>
      </c>
      <c r="B102" s="27">
        <v>1.5</v>
      </c>
      <c r="C102" s="28"/>
      <c r="D102" s="27">
        <f t="shared" ref="D102:D106" si="4">B102*C102</f>
        <v>0</v>
      </c>
    </row>
    <row r="103" spans="1:4" x14ac:dyDescent="0.35">
      <c r="A103" s="26" t="s">
        <v>94</v>
      </c>
      <c r="B103" s="27">
        <v>1.5</v>
      </c>
      <c r="C103" s="28"/>
      <c r="D103" s="27">
        <f t="shared" si="4"/>
        <v>0</v>
      </c>
    </row>
    <row r="104" spans="1:4" x14ac:dyDescent="0.35">
      <c r="A104" s="26" t="s">
        <v>35</v>
      </c>
      <c r="B104" s="27">
        <v>2</v>
      </c>
      <c r="C104" s="28"/>
      <c r="D104" s="27">
        <f t="shared" si="4"/>
        <v>0</v>
      </c>
    </row>
    <row r="105" spans="1:4" x14ac:dyDescent="0.35">
      <c r="A105" s="26" t="s">
        <v>36</v>
      </c>
      <c r="B105" s="27">
        <v>2</v>
      </c>
      <c r="C105" s="28"/>
      <c r="D105" s="27">
        <f t="shared" si="4"/>
        <v>0</v>
      </c>
    </row>
    <row r="106" spans="1:4" ht="25" x14ac:dyDescent="0.35">
      <c r="A106" s="26" t="s">
        <v>95</v>
      </c>
      <c r="B106" s="27">
        <v>0.5</v>
      </c>
      <c r="C106" s="28"/>
      <c r="D106" s="27">
        <f t="shared" si="4"/>
        <v>0</v>
      </c>
    </row>
    <row r="107" spans="1:4" x14ac:dyDescent="0.35">
      <c r="A107" s="19" t="s">
        <v>96</v>
      </c>
      <c r="B107" s="4"/>
      <c r="C107" s="23"/>
      <c r="D107" s="7">
        <f>SUM(D101:D106)</f>
        <v>0</v>
      </c>
    </row>
    <row r="108" spans="1:4" x14ac:dyDescent="0.35">
      <c r="A108" s="19"/>
      <c r="B108" s="4"/>
      <c r="C108" s="23"/>
      <c r="D108" s="15"/>
    </row>
    <row r="109" spans="1:4" x14ac:dyDescent="0.35">
      <c r="A109" s="20" t="s">
        <v>114</v>
      </c>
      <c r="B109" s="5"/>
      <c r="C109" s="22"/>
      <c r="D109" s="7" t="s">
        <v>37</v>
      </c>
    </row>
    <row r="110" spans="1:4" x14ac:dyDescent="0.35">
      <c r="A110" s="18"/>
      <c r="B110" s="4"/>
      <c r="C110" s="23"/>
      <c r="D110" s="4"/>
    </row>
    <row r="111" spans="1:4" ht="16.5" x14ac:dyDescent="0.35">
      <c r="A111" s="26" t="s">
        <v>97</v>
      </c>
      <c r="B111" s="27">
        <v>3</v>
      </c>
      <c r="C111" s="28"/>
      <c r="D111" s="27">
        <f>B111*C111</f>
        <v>0</v>
      </c>
    </row>
    <row r="112" spans="1:4" x14ac:dyDescent="0.35">
      <c r="A112" s="26" t="s">
        <v>38</v>
      </c>
      <c r="B112" s="27">
        <v>4</v>
      </c>
      <c r="C112" s="28"/>
      <c r="D112" s="27">
        <f t="shared" ref="D112:D119" si="5">B112*C112</f>
        <v>0</v>
      </c>
    </row>
    <row r="113" spans="1:4" x14ac:dyDescent="0.35">
      <c r="A113" s="26" t="s">
        <v>39</v>
      </c>
      <c r="B113" s="27">
        <v>4</v>
      </c>
      <c r="C113" s="28"/>
      <c r="D113" s="27">
        <f t="shared" si="5"/>
        <v>0</v>
      </c>
    </row>
    <row r="114" spans="1:4" x14ac:dyDescent="0.35">
      <c r="A114" s="26" t="s">
        <v>40</v>
      </c>
      <c r="B114" s="27">
        <v>4</v>
      </c>
      <c r="C114" s="28"/>
      <c r="D114" s="27">
        <f t="shared" si="5"/>
        <v>0</v>
      </c>
    </row>
    <row r="115" spans="1:4" x14ac:dyDescent="0.35">
      <c r="A115" s="26" t="s">
        <v>41</v>
      </c>
      <c r="B115" s="27">
        <v>2</v>
      </c>
      <c r="C115" s="28"/>
      <c r="D115" s="27">
        <f t="shared" si="5"/>
        <v>0</v>
      </c>
    </row>
    <row r="116" spans="1:4" x14ac:dyDescent="0.35">
      <c r="A116" s="26" t="s">
        <v>98</v>
      </c>
      <c r="B116" s="27">
        <v>1</v>
      </c>
      <c r="C116" s="28"/>
      <c r="D116" s="27">
        <f t="shared" si="5"/>
        <v>0</v>
      </c>
    </row>
    <row r="117" spans="1:4" x14ac:dyDescent="0.35">
      <c r="A117" s="26" t="s">
        <v>7</v>
      </c>
      <c r="B117" s="27">
        <v>3</v>
      </c>
      <c r="C117" s="28"/>
      <c r="D117" s="27">
        <f t="shared" si="5"/>
        <v>0</v>
      </c>
    </row>
    <row r="118" spans="1:4" ht="16.5" x14ac:dyDescent="0.35">
      <c r="A118" s="26" t="s">
        <v>99</v>
      </c>
      <c r="B118" s="27">
        <v>2</v>
      </c>
      <c r="C118" s="28"/>
      <c r="D118" s="27">
        <f t="shared" si="5"/>
        <v>0</v>
      </c>
    </row>
    <row r="119" spans="1:4" s="16" customFormat="1" x14ac:dyDescent="0.35">
      <c r="A119" s="26" t="s">
        <v>100</v>
      </c>
      <c r="B119" s="27">
        <v>4</v>
      </c>
      <c r="C119" s="28"/>
      <c r="D119" s="27">
        <f t="shared" si="5"/>
        <v>0</v>
      </c>
    </row>
    <row r="120" spans="1:4" x14ac:dyDescent="0.35">
      <c r="A120" s="19" t="s">
        <v>101</v>
      </c>
      <c r="B120" s="4"/>
      <c r="C120" s="23"/>
      <c r="D120" s="7">
        <f>SUM(D111:D119)</f>
        <v>0</v>
      </c>
    </row>
    <row r="121" spans="1:4" x14ac:dyDescent="0.35">
      <c r="A121" s="19"/>
      <c r="B121" s="4"/>
      <c r="C121" s="23"/>
      <c r="D121" s="15"/>
    </row>
    <row r="122" spans="1:4" x14ac:dyDescent="0.35">
      <c r="A122" s="20" t="s">
        <v>102</v>
      </c>
      <c r="B122" s="5"/>
      <c r="C122" s="22"/>
      <c r="D122" s="7" t="s">
        <v>26</v>
      </c>
    </row>
    <row r="123" spans="1:4" x14ac:dyDescent="0.35">
      <c r="A123" s="33"/>
      <c r="B123" s="31"/>
      <c r="C123" s="32"/>
      <c r="D123" s="34"/>
    </row>
    <row r="124" spans="1:4" x14ac:dyDescent="0.35">
      <c r="A124" s="35" t="s">
        <v>6</v>
      </c>
      <c r="B124" s="27">
        <v>1</v>
      </c>
      <c r="C124" s="28"/>
      <c r="D124" s="27">
        <f>B124*C124</f>
        <v>0</v>
      </c>
    </row>
    <row r="125" spans="1:4" x14ac:dyDescent="0.35">
      <c r="A125" s="36" t="s">
        <v>103</v>
      </c>
      <c r="B125" s="37">
        <v>2</v>
      </c>
      <c r="C125" s="38"/>
      <c r="D125" s="27">
        <f t="shared" ref="D125:D140" si="6">B125*C125</f>
        <v>0</v>
      </c>
    </row>
    <row r="126" spans="1:4" x14ac:dyDescent="0.35">
      <c r="A126" s="35" t="s">
        <v>104</v>
      </c>
      <c r="B126" s="27">
        <v>1.5</v>
      </c>
      <c r="C126" s="28"/>
      <c r="D126" s="27">
        <f t="shared" si="6"/>
        <v>0</v>
      </c>
    </row>
    <row r="127" spans="1:4" x14ac:dyDescent="0.35">
      <c r="A127" s="35" t="s">
        <v>16</v>
      </c>
      <c r="B127" s="27">
        <v>1</v>
      </c>
      <c r="C127" s="28"/>
      <c r="D127" s="27">
        <f t="shared" si="6"/>
        <v>0</v>
      </c>
    </row>
    <row r="128" spans="1:4" x14ac:dyDescent="0.35">
      <c r="A128" s="35" t="s">
        <v>22</v>
      </c>
      <c r="B128" s="27">
        <v>0.5</v>
      </c>
      <c r="C128" s="28"/>
      <c r="D128" s="27">
        <f t="shared" si="6"/>
        <v>0</v>
      </c>
    </row>
    <row r="129" spans="1:4" x14ac:dyDescent="0.35">
      <c r="A129" s="35" t="s">
        <v>24</v>
      </c>
      <c r="B129" s="27">
        <v>2</v>
      </c>
      <c r="C129" s="28"/>
      <c r="D129" s="27">
        <f t="shared" si="6"/>
        <v>0</v>
      </c>
    </row>
    <row r="130" spans="1:4" x14ac:dyDescent="0.35">
      <c r="A130" s="35" t="s">
        <v>105</v>
      </c>
      <c r="B130" s="27">
        <v>2</v>
      </c>
      <c r="C130" s="28"/>
      <c r="D130" s="27">
        <f t="shared" si="6"/>
        <v>0</v>
      </c>
    </row>
    <row r="131" spans="1:4" x14ac:dyDescent="0.35">
      <c r="A131" s="26" t="s">
        <v>106</v>
      </c>
      <c r="B131" s="27">
        <v>1.5</v>
      </c>
      <c r="C131" s="28"/>
      <c r="D131" s="27">
        <f t="shared" si="6"/>
        <v>0</v>
      </c>
    </row>
    <row r="132" spans="1:4" x14ac:dyDescent="0.35">
      <c r="A132" s="35" t="s">
        <v>107</v>
      </c>
      <c r="B132" s="27">
        <v>0.5</v>
      </c>
      <c r="C132" s="28"/>
      <c r="D132" s="27">
        <f t="shared" si="6"/>
        <v>0</v>
      </c>
    </row>
    <row r="133" spans="1:4" x14ac:dyDescent="0.35">
      <c r="A133" s="35" t="s">
        <v>108</v>
      </c>
      <c r="B133" s="27">
        <v>1</v>
      </c>
      <c r="C133" s="28"/>
      <c r="D133" s="27">
        <f t="shared" si="6"/>
        <v>0</v>
      </c>
    </row>
    <row r="134" spans="1:4" x14ac:dyDescent="0.35">
      <c r="A134" s="26" t="s">
        <v>109</v>
      </c>
      <c r="B134" s="27">
        <v>0.5</v>
      </c>
      <c r="C134" s="28"/>
      <c r="D134" s="27">
        <f t="shared" si="6"/>
        <v>0</v>
      </c>
    </row>
    <row r="135" spans="1:4" x14ac:dyDescent="0.35">
      <c r="A135" s="26" t="s">
        <v>27</v>
      </c>
      <c r="B135" s="27">
        <v>0.5</v>
      </c>
      <c r="C135" s="28"/>
      <c r="D135" s="27">
        <f t="shared" si="6"/>
        <v>0</v>
      </c>
    </row>
    <row r="136" spans="1:4" x14ac:dyDescent="0.35">
      <c r="A136" s="26" t="s">
        <v>28</v>
      </c>
      <c r="B136" s="27">
        <v>1</v>
      </c>
      <c r="C136" s="28"/>
      <c r="D136" s="27">
        <f t="shared" si="6"/>
        <v>0</v>
      </c>
    </row>
    <row r="137" spans="1:4" x14ac:dyDescent="0.35">
      <c r="A137" s="26" t="s">
        <v>81</v>
      </c>
      <c r="B137" s="27">
        <v>2</v>
      </c>
      <c r="C137" s="28"/>
      <c r="D137" s="27">
        <f t="shared" si="6"/>
        <v>0</v>
      </c>
    </row>
    <row r="138" spans="1:4" ht="25" x14ac:dyDescent="0.35">
      <c r="A138" s="26" t="s">
        <v>95</v>
      </c>
      <c r="B138" s="27">
        <v>0.5</v>
      </c>
      <c r="C138" s="28"/>
      <c r="D138" s="27">
        <f t="shared" si="6"/>
        <v>0</v>
      </c>
    </row>
    <row r="139" spans="1:4" x14ac:dyDescent="0.35">
      <c r="A139" s="26" t="s">
        <v>110</v>
      </c>
      <c r="B139" s="27">
        <v>1.5</v>
      </c>
      <c r="C139" s="28"/>
      <c r="D139" s="27">
        <f t="shared" si="6"/>
        <v>0</v>
      </c>
    </row>
    <row r="140" spans="1:4" x14ac:dyDescent="0.35">
      <c r="A140" s="26" t="s">
        <v>111</v>
      </c>
      <c r="B140" s="27">
        <v>1</v>
      </c>
      <c r="C140" s="28"/>
      <c r="D140" s="27">
        <f t="shared" si="6"/>
        <v>0</v>
      </c>
    </row>
    <row r="141" spans="1:4" x14ac:dyDescent="0.35">
      <c r="A141" s="19" t="s">
        <v>112</v>
      </c>
      <c r="B141" s="4"/>
      <c r="C141" s="23"/>
      <c r="D141" s="7">
        <f>SUM(D124:D140)</f>
        <v>0</v>
      </c>
    </row>
    <row r="142" spans="1:4" x14ac:dyDescent="0.35">
      <c r="A142" s="21"/>
      <c r="C142" s="24"/>
    </row>
    <row r="143" spans="1:4" x14ac:dyDescent="0.35">
      <c r="A143" s="20" t="s">
        <v>42</v>
      </c>
      <c r="B143" s="5"/>
      <c r="C143" s="22"/>
      <c r="D143" s="7">
        <f>SUM(D141,D120,D107,D97,D75,D57,D40)</f>
        <v>0</v>
      </c>
    </row>
    <row r="147" spans="1:1" x14ac:dyDescent="0.35">
      <c r="A147" t="s">
        <v>115</v>
      </c>
    </row>
    <row r="148" spans="1:1" x14ac:dyDescent="0.35">
      <c r="A148" t="s">
        <v>116</v>
      </c>
    </row>
    <row r="149" spans="1:1" x14ac:dyDescent="0.35">
      <c r="A149" t="s">
        <v>117</v>
      </c>
    </row>
    <row r="150" spans="1:1" x14ac:dyDescent="0.35">
      <c r="A150" t="s">
        <v>118</v>
      </c>
    </row>
    <row r="152" spans="1:1" x14ac:dyDescent="0.35">
      <c r="A152" t="s">
        <v>119</v>
      </c>
    </row>
    <row r="153" spans="1:1" ht="29" x14ac:dyDescent="0.35">
      <c r="A153" s="25" t="s">
        <v>120</v>
      </c>
    </row>
    <row r="154" spans="1:1" x14ac:dyDescent="0.35">
      <c r="A154" t="s">
        <v>121</v>
      </c>
    </row>
    <row r="160" spans="1:1" x14ac:dyDescent="0.35">
      <c r="A160" t="s">
        <v>51</v>
      </c>
    </row>
    <row r="162" spans="1:1" ht="15.5" x14ac:dyDescent="0.35">
      <c r="A162" s="11" t="s">
        <v>52</v>
      </c>
    </row>
    <row r="164" spans="1:1" x14ac:dyDescent="0.35">
      <c r="A164" s="14"/>
    </row>
    <row r="166" spans="1:1" ht="15.5" x14ac:dyDescent="0.35">
      <c r="A166" s="11" t="s">
        <v>53</v>
      </c>
    </row>
    <row r="170" spans="1:1" x14ac:dyDescent="0.35">
      <c r="A170" s="14"/>
    </row>
    <row r="172" spans="1:1" x14ac:dyDescent="0.35">
      <c r="A172" s="12" t="s">
        <v>54</v>
      </c>
    </row>
    <row r="174" spans="1:1" ht="15.5" x14ac:dyDescent="0.35">
      <c r="A174" s="11" t="s">
        <v>55</v>
      </c>
    </row>
    <row r="176" spans="1:1" x14ac:dyDescent="0.35">
      <c r="A176" s="13"/>
    </row>
    <row r="178" spans="1:1" x14ac:dyDescent="0.35">
      <c r="A178" t="s">
        <v>56</v>
      </c>
    </row>
    <row r="182" spans="1:1" x14ac:dyDescent="0.35">
      <c r="A182" s="14"/>
    </row>
  </sheetData>
  <sheetProtection sheet="1" objects="1" scenarios="1"/>
  <mergeCells count="10">
    <mergeCell ref="B16:D16"/>
    <mergeCell ref="B17:D17"/>
    <mergeCell ref="B18:D18"/>
    <mergeCell ref="B19:D19"/>
    <mergeCell ref="A3:D3"/>
    <mergeCell ref="A4:D4"/>
    <mergeCell ref="A7:D7"/>
    <mergeCell ref="B13:D13"/>
    <mergeCell ref="B14:D14"/>
    <mergeCell ref="B15:D1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 xml:space="preserve">&amp;L&amp;"Arial,Standard"&amp;7Fachspezifisches Zusatzblatt zum Evaluationsprotokoll&amp;"-,Standard"&amp;11
</oddHeader>
    <oddFooter xml:space="preserve">&amp;L&amp;"Arial,Standard"&amp;7&amp;K03+000SIWF  |  ISFM  |  siwf@fmh.ch  |  www.siwf.ch&amp;R&amp;"Arial,Standard"&amp;7&amp;K03+000 &amp;P /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49F0C83EDE5342A84291EB20E83BAF" ma:contentTypeVersion="9" ma:contentTypeDescription="Create a new document." ma:contentTypeScope="" ma:versionID="0e525dae0b9f19ef01dab1c2db91e81f">
  <xsd:schema xmlns:xsd="http://www.w3.org/2001/XMLSchema" xmlns:xs="http://www.w3.org/2001/XMLSchema" xmlns:p="http://schemas.microsoft.com/office/2006/metadata/properties" xmlns:ns3="85114929-de5d-4310-867f-f735e58bc001" xmlns:ns4="9ecf6323-ff8f-4a51-a630-31ea989a717c" targetNamespace="http://schemas.microsoft.com/office/2006/metadata/properties" ma:root="true" ma:fieldsID="ef9987207b6f06cddf9cf918e38162cf" ns3:_="" ns4:_="">
    <xsd:import namespace="85114929-de5d-4310-867f-f735e58bc001"/>
    <xsd:import namespace="9ecf6323-ff8f-4a51-a630-31ea989a71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14929-de5d-4310-867f-f735e58bc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f6323-ff8f-4a51-a630-31ea989a71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C89DBA-9FA3-4B03-B007-5C2ECD1B7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14929-de5d-4310-867f-f735e58bc001"/>
    <ds:schemaRef ds:uri="9ecf6323-ff8f-4a51-a630-31ea989a71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83C173-855F-44CA-9874-CD04DAE44BEB}">
  <ds:schemaRefs>
    <ds:schemaRef ds:uri="http://schemas.openxmlformats.org/package/2006/metadata/core-properties"/>
    <ds:schemaRef ds:uri="9ecf6323-ff8f-4a51-a630-31ea989a717c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85114929-de5d-4310-867f-f735e58bc00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BF9419-D3F0-41B9-AC3C-08153258B0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Tabelle1!fakt1</vt:lpstr>
    </vt:vector>
  </TitlesOfParts>
  <Company>FMH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Kyburz Philip</dc:creator>
  <cp:lastModifiedBy>Kyburz Philip</cp:lastModifiedBy>
  <cp:lastPrinted>2020-12-09T08:35:23Z</cp:lastPrinted>
  <dcterms:created xsi:type="dcterms:W3CDTF">2020-12-04T12:47:43Z</dcterms:created>
  <dcterms:modified xsi:type="dcterms:W3CDTF">2020-12-09T08:35:26Z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0x010100F649F0C83EDE5342A84291EB20E83BAF</vt:lpwstr>
  </property>
</Properties>
</file>